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deniНовая папка\"/>
    </mc:Choice>
  </mc:AlternateContent>
  <xr:revisionPtr revIDLastSave="0" documentId="13_ncr:1_{09D16DFA-AE88-409E-9E7F-6E1286B69C1B}" xr6:coauthVersionLast="40" xr6:coauthVersionMax="40" xr10:uidLastSave="{00000000-0000-0000-0000-000000000000}"/>
  <bookViews>
    <workbookView xWindow="0" yWindow="0" windowWidth="28800" windowHeight="12150" xr2:uid="{9A00493F-886B-4530-97AB-36C1AB29FA0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F20" i="1" s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<sst xmlns="http://schemas.openxmlformats.org/spreadsheetml/2006/main" count="29" uniqueCount="29">
  <si>
    <t>buget necesar</t>
  </si>
  <si>
    <t>intrudus in sistem (dupa normativ)</t>
  </si>
  <si>
    <t>dificit</t>
  </si>
  <si>
    <t>descrieri</t>
  </si>
  <si>
    <t>Remunerarea muncii</t>
  </si>
  <si>
    <t>Contribuții de asigurări socialr de stat obligatorii</t>
  </si>
  <si>
    <t>Energia electrică</t>
  </si>
  <si>
    <t>Gaze</t>
  </si>
  <si>
    <t>Servicii informaționale</t>
  </si>
  <si>
    <t>prog -4185 ; deservirea 375*4 = 1500 lei ; internetul-1800*12 =21600 ;  = 27635 lei</t>
  </si>
  <si>
    <t>Servicii de telecomunicații</t>
  </si>
  <si>
    <t>120*12 luni=1440</t>
  </si>
  <si>
    <t>Formarea profesională</t>
  </si>
  <si>
    <t>Servicii neatribuite altor aliniate</t>
  </si>
  <si>
    <t>Indemnizații pentru incapacitatea temporară de muncă</t>
  </si>
  <si>
    <t>alte cheltuieli curente</t>
  </si>
  <si>
    <t>Procurarea medicamentelor</t>
  </si>
  <si>
    <t>Procurarea mat.scopuri didac</t>
  </si>
  <si>
    <t>Procurarea materialelor de uz gospodăresc</t>
  </si>
  <si>
    <t>Procurarea materialelor de construcții</t>
  </si>
  <si>
    <t>Compensatii</t>
  </si>
  <si>
    <t>Procurarea produselor alimentare</t>
  </si>
  <si>
    <t>total</t>
  </si>
  <si>
    <t>necesar 2023 IP Gimnaziul "Dinastia Romanciuc" s. Vadeni</t>
  </si>
  <si>
    <t>143,5*12 luni *10%=1893,0+67,0 prem annual=1960,0</t>
  </si>
  <si>
    <t>1960,0*29%=568,4</t>
  </si>
  <si>
    <t>10496 kw*3,76 lei=39,5</t>
  </si>
  <si>
    <t>21181*29 lei=614,3</t>
  </si>
  <si>
    <t>salariul contab-117,1 lei,   intretinerea operatorilor -49400 lei + deserv. Cazangeriei 3990 lei=170,5 mii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</si>
</sst>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0">
    <xf numFmtId="0" fontId="0" fillId="0" borderId="0" xfId="0"/>
    <xf numFmtId="0" fontId="0" fillId="0" borderId="3" xfId="0" applyBorder="1"/>
    <xf numFmtId="0" fontId="0" fillId="0" borderId="3" xfId="0" applyBorder="1" applyAlignment="1">
      <alignment wrapText="1"/>
    </xf>
    <xf numFmtId="2" fontId="0" fillId="0" borderId="3" xfId="0" applyNumberFormat="1" applyBorder="1" applyAlignment="1">
      <alignment wrapText="1"/>
    </xf>
    <xf numFmtId="0" fontId="2" fillId="0" borderId="3" xfId="1" applyFont="1" applyFill="1" applyBorder="1" applyAlignment="1">
      <alignment horizontal="center" wrapText="1"/>
    </xf>
    <xf numFmtId="164" fontId="2" fillId="0" borderId="3" xfId="1" applyNumberFormat="1" applyFont="1" applyFill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0" fontId="4" fillId="0" borderId="3" xfId="2" applyFont="1" applyFill="1" applyBorder="1" applyAlignment="1">
      <alignment horizontal="center" wrapText="1"/>
    </xf>
    <xf numFmtId="164" fontId="4" fillId="0" borderId="3" xfId="2" applyNumberFormat="1" applyFont="1" applyFill="1" applyBorder="1" applyAlignment="1">
      <alignment horizontal="center" wrapText="1"/>
    </xf>
    <xf numFmtId="0" fontId="4" fillId="0" borderId="3" xfId="0" applyFont="1" applyBorder="1" applyAlignment="1"/>
    <xf numFmtId="164" fontId="0" fillId="0" borderId="3" xfId="0" applyNumberFormat="1" applyBorder="1"/>
    <xf numFmtId="164" fontId="0" fillId="0" borderId="0" xfId="0" applyNumberFormat="1"/>
    <xf numFmtId="0" fontId="4" fillId="0" borderId="3" xfId="2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1" applyFont="1" applyFill="1" applyBorder="1" applyAlignment="1">
      <alignment horizontal="left" wrapText="1"/>
    </xf>
    <xf numFmtId="0" fontId="4" fillId="0" borderId="3" xfId="2" applyFont="1" applyFill="1" applyBorder="1" applyAlignment="1">
      <alignment horizontal="left"/>
    </xf>
    <xf numFmtId="0" fontId="4" fillId="0" borderId="1" xfId="2" applyFont="1" applyFill="1" applyBorder="1" applyAlignment="1">
      <alignment horizontal="left" wrapText="1"/>
    </xf>
    <xf numFmtId="0" fontId="4" fillId="0" borderId="2" xfId="2" applyFont="1" applyFill="1" applyBorder="1" applyAlignment="1">
      <alignment horizontal="left" wrapText="1"/>
    </xf>
    <xf numFmtId="0" fontId="4" fillId="0" borderId="3" xfId="0" applyFont="1" applyBorder="1" applyAlignment="1">
      <alignment horizontal="left"/>
    </xf>
  </cellXfs>
  <cellStyles count="3">
    <cellStyle name="Normal 2" xfId="1" xr:uid="{ACEBD1A9-935F-4B88-B0EB-483AE521FF2F}"/>
    <cellStyle name="Обычный" xfId="0" builtinId="0"/>
    <cellStyle name="Обычный 2" xfId="2" xr:uid="{AC8037CC-F415-4BF2-89F4-BC8B9A0DC2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0D559-8B89-41B0-A3D4-B4388ADACD88}">
  <dimension ref="A1:G22"/>
  <sheetViews>
    <sheetView tabSelected="1" workbookViewId="0">
      <selection activeCell="A5" sqref="A5:B5"/>
    </sheetView>
  </sheetViews>
  <sheetFormatPr defaultRowHeight="18.75" x14ac:dyDescent="0.3"/>
  <cols>
    <col min="2" max="2" width="11.8984375" customWidth="1"/>
    <col min="7" max="7" width="45.09765625" customWidth="1"/>
  </cols>
  <sheetData>
    <row r="1" spans="1:7" x14ac:dyDescent="0.3">
      <c r="C1" t="s">
        <v>23</v>
      </c>
    </row>
    <row r="3" spans="1:7" ht="69" customHeight="1" x14ac:dyDescent="0.3">
      <c r="A3" s="13"/>
      <c r="B3" s="14"/>
      <c r="C3" s="1"/>
      <c r="D3" s="2" t="s">
        <v>0</v>
      </c>
      <c r="E3" s="2" t="s">
        <v>1</v>
      </c>
      <c r="F3" s="3" t="s">
        <v>2</v>
      </c>
      <c r="G3" s="1" t="s">
        <v>3</v>
      </c>
    </row>
    <row r="4" spans="1:7" x14ac:dyDescent="0.3">
      <c r="A4" s="15" t="s">
        <v>4</v>
      </c>
      <c r="B4" s="15"/>
      <c r="C4" s="4">
        <v>211180</v>
      </c>
      <c r="D4" s="5">
        <v>1960</v>
      </c>
      <c r="E4" s="6">
        <v>1127.5999999999999</v>
      </c>
      <c r="F4" s="6">
        <f>E4-D4</f>
        <v>-832.40000000000009</v>
      </c>
      <c r="G4" s="1" t="s">
        <v>24</v>
      </c>
    </row>
    <row r="5" spans="1:7" ht="30" customHeight="1" x14ac:dyDescent="0.3">
      <c r="A5" s="15" t="s">
        <v>5</v>
      </c>
      <c r="B5" s="15"/>
      <c r="C5" s="4">
        <v>212100</v>
      </c>
      <c r="D5" s="5">
        <v>568.4</v>
      </c>
      <c r="E5" s="6">
        <v>371.4</v>
      </c>
      <c r="F5" s="6">
        <f t="shared" ref="F5:F20" si="0">E5-D5</f>
        <v>-197</v>
      </c>
      <c r="G5" s="1" t="s">
        <v>25</v>
      </c>
    </row>
    <row r="6" spans="1:7" x14ac:dyDescent="0.3">
      <c r="A6" s="15" t="s">
        <v>6</v>
      </c>
      <c r="B6" s="15"/>
      <c r="C6" s="4">
        <v>222110</v>
      </c>
      <c r="D6" s="5">
        <v>39.5</v>
      </c>
      <c r="E6" s="6">
        <v>39.5</v>
      </c>
      <c r="F6" s="6">
        <f t="shared" si="0"/>
        <v>0</v>
      </c>
      <c r="G6" s="1" t="s">
        <v>26</v>
      </c>
    </row>
    <row r="7" spans="1:7" x14ac:dyDescent="0.3">
      <c r="A7" s="15" t="s">
        <v>7</v>
      </c>
      <c r="B7" s="15"/>
      <c r="C7" s="4">
        <v>222120</v>
      </c>
      <c r="D7" s="5">
        <v>614.29999999999995</v>
      </c>
      <c r="E7" s="6">
        <v>614.29999999999995</v>
      </c>
      <c r="F7" s="6">
        <f t="shared" si="0"/>
        <v>0</v>
      </c>
      <c r="G7" s="1" t="s">
        <v>27</v>
      </c>
    </row>
    <row r="8" spans="1:7" ht="18.75" customHeight="1" x14ac:dyDescent="0.3">
      <c r="A8" s="15" t="s">
        <v>8</v>
      </c>
      <c r="B8" s="15"/>
      <c r="C8" s="4">
        <v>222210</v>
      </c>
      <c r="D8" s="5">
        <v>27.3</v>
      </c>
      <c r="E8" s="6">
        <v>3.6</v>
      </c>
      <c r="F8" s="6">
        <f t="shared" si="0"/>
        <v>-23.7</v>
      </c>
      <c r="G8" s="2" t="s">
        <v>9</v>
      </c>
    </row>
    <row r="9" spans="1:7" x14ac:dyDescent="0.3">
      <c r="A9" s="12" t="s">
        <v>10</v>
      </c>
      <c r="B9" s="12"/>
      <c r="C9" s="7">
        <v>222220</v>
      </c>
      <c r="D9" s="8">
        <v>1.5</v>
      </c>
      <c r="E9" s="6">
        <v>1.5</v>
      </c>
      <c r="F9" s="6">
        <f t="shared" si="0"/>
        <v>0</v>
      </c>
      <c r="G9" s="1" t="s">
        <v>11</v>
      </c>
    </row>
    <row r="10" spans="1:7" x14ac:dyDescent="0.3">
      <c r="A10" s="12" t="s">
        <v>12</v>
      </c>
      <c r="B10" s="12"/>
      <c r="C10" s="7">
        <v>222600</v>
      </c>
      <c r="D10" s="8">
        <v>3</v>
      </c>
      <c r="E10" s="6"/>
      <c r="F10" s="6">
        <f t="shared" si="0"/>
        <v>-3</v>
      </c>
      <c r="G10" s="1"/>
    </row>
    <row r="11" spans="1:7" ht="40.5" customHeight="1" x14ac:dyDescent="0.3">
      <c r="A11" s="12" t="s">
        <v>13</v>
      </c>
      <c r="B11" s="12"/>
      <c r="C11" s="7">
        <v>222900</v>
      </c>
      <c r="D11" s="8">
        <v>153</v>
      </c>
      <c r="E11" s="6">
        <v>170.5</v>
      </c>
      <c r="F11" s="6">
        <f t="shared" si="0"/>
        <v>17.5</v>
      </c>
      <c r="G11" s="2" t="s">
        <v>28</v>
      </c>
    </row>
    <row r="12" spans="1:7" ht="26.25" customHeight="1" x14ac:dyDescent="0.3">
      <c r="A12" s="12" t="s">
        <v>14</v>
      </c>
      <c r="B12" s="12"/>
      <c r="C12" s="7">
        <v>273500</v>
      </c>
      <c r="D12" s="8">
        <v>4</v>
      </c>
      <c r="E12" s="6">
        <v>3</v>
      </c>
      <c r="F12" s="6">
        <f t="shared" si="0"/>
        <v>-1</v>
      </c>
      <c r="G12" s="1"/>
    </row>
    <row r="13" spans="1:7" x14ac:dyDescent="0.3">
      <c r="A13" s="12" t="s">
        <v>15</v>
      </c>
      <c r="B13" s="12"/>
      <c r="C13" s="7">
        <v>281900</v>
      </c>
      <c r="D13" s="8"/>
      <c r="E13" s="6"/>
      <c r="F13" s="6">
        <f t="shared" si="0"/>
        <v>0</v>
      </c>
      <c r="G13" s="1"/>
    </row>
    <row r="14" spans="1:7" x14ac:dyDescent="0.3">
      <c r="A14" s="12" t="s">
        <v>16</v>
      </c>
      <c r="B14" s="12"/>
      <c r="C14" s="7">
        <v>334110</v>
      </c>
      <c r="D14" s="8">
        <v>1</v>
      </c>
      <c r="E14" s="6"/>
      <c r="F14" s="6">
        <f t="shared" si="0"/>
        <v>-1</v>
      </c>
      <c r="G14" s="1"/>
    </row>
    <row r="15" spans="1:7" x14ac:dyDescent="0.3">
      <c r="A15" s="16" t="s">
        <v>17</v>
      </c>
      <c r="B15" s="16"/>
      <c r="C15" s="7">
        <v>335110</v>
      </c>
      <c r="D15" s="8">
        <v>1.6</v>
      </c>
      <c r="E15" s="6"/>
      <c r="F15" s="6">
        <f t="shared" si="0"/>
        <v>-1.6</v>
      </c>
      <c r="G15" s="1"/>
    </row>
    <row r="16" spans="1:7" ht="32.25" customHeight="1" x14ac:dyDescent="0.3">
      <c r="A16" s="12" t="s">
        <v>18</v>
      </c>
      <c r="B16" s="12"/>
      <c r="C16" s="7">
        <v>336100</v>
      </c>
      <c r="D16" s="8">
        <v>16</v>
      </c>
      <c r="E16" s="6"/>
      <c r="F16" s="6">
        <f t="shared" si="0"/>
        <v>-16</v>
      </c>
      <c r="G16" s="1"/>
    </row>
    <row r="17" spans="1:7" ht="30" customHeight="1" x14ac:dyDescent="0.3">
      <c r="A17" s="17" t="s">
        <v>19</v>
      </c>
      <c r="B17" s="18"/>
      <c r="C17" s="7">
        <v>337110</v>
      </c>
      <c r="D17" s="8">
        <v>7.1</v>
      </c>
      <c r="E17" s="6"/>
      <c r="F17" s="6">
        <f t="shared" si="0"/>
        <v>-7.1</v>
      </c>
      <c r="G17" s="1"/>
    </row>
    <row r="18" spans="1:7" x14ac:dyDescent="0.3">
      <c r="A18" s="19" t="s">
        <v>20</v>
      </c>
      <c r="B18" s="19"/>
      <c r="C18" s="9">
        <v>272500</v>
      </c>
      <c r="D18" s="6">
        <v>44</v>
      </c>
      <c r="E18" s="6">
        <v>44</v>
      </c>
      <c r="F18" s="6">
        <f t="shared" si="0"/>
        <v>0</v>
      </c>
      <c r="G18" s="1"/>
    </row>
    <row r="19" spans="1:7" x14ac:dyDescent="0.3">
      <c r="A19" s="19" t="s">
        <v>21</v>
      </c>
      <c r="B19" s="19"/>
      <c r="C19" s="9">
        <v>333110</v>
      </c>
      <c r="D19" s="6">
        <v>147.30000000000001</v>
      </c>
      <c r="E19" s="6">
        <v>147.30000000000001</v>
      </c>
      <c r="F19" s="6">
        <f t="shared" si="0"/>
        <v>0</v>
      </c>
      <c r="G19" s="1"/>
    </row>
    <row r="20" spans="1:7" x14ac:dyDescent="0.3">
      <c r="A20" s="1"/>
      <c r="B20" s="1" t="s">
        <v>22</v>
      </c>
      <c r="C20" s="1"/>
      <c r="D20" s="10">
        <f>D4+D5+D6+D7+D8+D9+D10+D11+D12+D14+D15+D16+D17+D18+D19</f>
        <v>3588</v>
      </c>
      <c r="E20" s="10">
        <v>2522.6999999999998</v>
      </c>
      <c r="F20" s="6">
        <f t="shared" si="0"/>
        <v>-1065.3000000000002</v>
      </c>
      <c r="G20" s="1"/>
    </row>
    <row r="22" spans="1:7" x14ac:dyDescent="0.3">
      <c r="E22" s="11"/>
    </row>
  </sheetData>
  <mergeCells count="17">
    <mergeCell ref="A15:B15"/>
    <mergeCell ref="A16:B16"/>
    <mergeCell ref="A17:B17"/>
    <mergeCell ref="A18:B18"/>
    <mergeCell ref="A19:B19"/>
    <mergeCell ref="A14:B14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Lucia_ST14</dc:creator>
  <cp:lastModifiedBy>Lucia_ST14</cp:lastModifiedBy>
  <cp:lastPrinted>2022-10-13T11:38:17Z</cp:lastPrinted>
  <dcterms:created xsi:type="dcterms:W3CDTF">2022-10-07T09:51:03Z</dcterms:created>
  <dcterms:modified xsi:type="dcterms:W3CDTF">2022-11-29T10:17:26Z</dcterms:modified>
</cp:coreProperties>
</file>